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10" activeTab="0"/>
  </bookViews>
  <sheets>
    <sheet name="Locking Pliers" sheetId="1" r:id="rId1"/>
  </sheets>
  <definedNames>
    <definedName name="D" localSheetId="0">'Locking Pliers'!$C:$C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" authorId="0">
      <text>
        <r>
          <rPr>
            <b/>
            <sz val="9"/>
            <rFont val="Tahoma"/>
            <family val="2"/>
          </rPr>
          <t>Stephen: Please fill in your quantity in this line, then you can get the total amount, total volume and total gross weight.</t>
        </r>
      </text>
    </comment>
  </commentList>
</comments>
</file>

<file path=xl/sharedStrings.xml><?xml version="1.0" encoding="utf-8"?>
<sst xmlns="http://schemas.openxmlformats.org/spreadsheetml/2006/main" count="59" uniqueCount="39">
  <si>
    <t>Product Picture</t>
  </si>
  <si>
    <t>Description</t>
  </si>
  <si>
    <t>Size</t>
  </si>
  <si>
    <t>CTN(cm)</t>
  </si>
  <si>
    <t>WT(kg)/CTN</t>
  </si>
  <si>
    <t>QTY.</t>
  </si>
  <si>
    <t>Total Vol.</t>
  </si>
  <si>
    <t>Total G.W.</t>
  </si>
  <si>
    <t>Unite Price</t>
  </si>
  <si>
    <t>MOQ: 2500PCS</t>
  </si>
  <si>
    <t>Quality Standard: TUV/GS</t>
  </si>
  <si>
    <t>Inch</t>
  </si>
  <si>
    <t>L.</t>
  </si>
  <si>
    <t>W.</t>
  </si>
  <si>
    <t>H.</t>
  </si>
  <si>
    <t>N.W.</t>
  </si>
  <si>
    <t>G.W.</t>
  </si>
  <si>
    <t>PCS</t>
  </si>
  <si>
    <t>(CBM)</t>
  </si>
  <si>
    <t>KGS</t>
  </si>
  <si>
    <t>FOB Shanghai</t>
  </si>
  <si>
    <t>Please fill in Quantity in Pink line to get the total amount, total volume, and total weight.</t>
  </si>
  <si>
    <t>Total:</t>
  </si>
  <si>
    <t>"</t>
  </si>
  <si>
    <t>/PC</t>
  </si>
  <si>
    <t>Validity: 30 days</t>
  </si>
  <si>
    <t>Leading Time: 45 days after received your T/T deposit</t>
  </si>
  <si>
    <t>Minimum Amount of Order: US$5000</t>
  </si>
  <si>
    <t>Term of Payment: 30% by T/T in advance, the balance by T/T before shippment</t>
  </si>
  <si>
    <t>Suzhou CHISEN Tools Co., Ltd.</t>
  </si>
  <si>
    <t>QUOTATION</t>
  </si>
  <si>
    <t>Item No.: 
Product Name
Material:
Finishing:
Handle: 
Packaging</t>
  </si>
  <si>
    <t xml:space="preserve">Date: </t>
  </si>
  <si>
    <t>MOQ: 1200pcs per reference</t>
  </si>
  <si>
    <t>Total AMT</t>
  </si>
  <si>
    <t>www.chisentools.com</t>
  </si>
  <si>
    <t xml:space="preserve">Email:info@chisentools.com  Skype:chisentools  Wechat:stephenyjen    </t>
  </si>
  <si>
    <t>Please insert product picutre.</t>
  </si>
  <si>
    <t>Tel: +86-512-5630 6122        Fax: +86-512-5811 5330       M/WhatsApp: +86-186 2501 0688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</si>
</sst>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&quot;US$&quot;#,##0.00;\-&quot;US$&quot;#,##0.00"/>
    <numFmt numFmtId="180" formatCode="0.0000000_ "/>
    <numFmt numFmtId="181" formatCode="&quot;US$&quot;#,##0.000;\-&quot;US$&quot;#,##0.000"/>
  </numFmts>
  <fonts count="80">
    <font>
      <sz val="11"/>
      <color theme="1"/>
      <name val="Calibri"/>
      <family val="0"/>
    </font>
    <font>
      <sz val="14"/>
      <color indexed="8"/>
      <name val="Calibri"/>
      <family val="2"/>
    </font>
    <font>
      <sz val="18"/>
      <color indexed="54"/>
      <name val="等线 Ligh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8"/>
      <name val="Arial"/>
      <family val="2"/>
    </font>
    <font>
      <sz val="9"/>
      <name val="等线"/>
      <family val="0"/>
    </font>
    <font>
      <sz val="22"/>
      <color indexed="49"/>
      <name val="Arial"/>
      <family val="2"/>
    </font>
    <font>
      <sz val="9"/>
      <name val="宋体"/>
      <family val="0"/>
    </font>
    <font>
      <sz val="11"/>
      <color indexed="4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4"/>
      <color indexed="10"/>
      <name val="Arial"/>
      <family val="2"/>
    </font>
    <font>
      <b/>
      <sz val="9"/>
      <name val="Tahoma"/>
      <family val="2"/>
    </font>
    <font>
      <b/>
      <sz val="26"/>
      <color indexed="8"/>
      <name val="Arial"/>
      <family val="2"/>
    </font>
    <font>
      <sz val="11"/>
      <color indexed="60"/>
      <name val="Arial"/>
      <family val="2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36"/>
      <color indexed="30"/>
      <name val="Arial"/>
      <family val="2"/>
    </font>
    <font>
      <sz val="14"/>
      <color indexed="8"/>
      <name val="Arial"/>
      <family val="2"/>
    </font>
    <font>
      <sz val="14"/>
      <color indexed="49"/>
      <name val="Arial"/>
      <family val="2"/>
    </font>
    <font>
      <sz val="12"/>
      <color indexed="55"/>
      <name val="Arial"/>
      <family val="2"/>
    </font>
    <font>
      <sz val="14"/>
      <color theme="1"/>
      <name val="Calibr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0006"/>
      <name val="Calibri"/>
      <family val="2"/>
    </font>
    <font>
      <u val="single"/>
      <sz val="11"/>
      <color theme="10"/>
      <name val="Calibri"/>
      <family val="0"/>
    </font>
    <font>
      <sz val="14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sz val="14"/>
      <color rgb="FFFA7D00"/>
      <name val="Calibri"/>
      <family val="2"/>
    </font>
    <font>
      <sz val="14"/>
      <color rgb="FF9C570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u val="single"/>
      <sz val="11"/>
      <color theme="11"/>
      <name val="Calibri"/>
      <family val="0"/>
    </font>
    <font>
      <sz val="14"/>
      <color theme="0"/>
      <name val="Calibri"/>
      <family val="2"/>
    </font>
    <font>
      <sz val="22"/>
      <color theme="8" tint="-0.24997000396251678"/>
      <name val="Arial"/>
      <family val="2"/>
    </font>
    <font>
      <sz val="11"/>
      <color theme="1"/>
      <name val="Arial"/>
      <family val="2"/>
    </font>
    <font>
      <sz val="11"/>
      <color theme="8" tint="-0.24997000396251678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宋体"/>
      <family val="0"/>
    </font>
    <font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theme="3" tint="-0.24997000396251678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4"/>
      <color rgb="FFFF0000"/>
      <name val="Arial"/>
      <family val="2"/>
    </font>
    <font>
      <b/>
      <sz val="26"/>
      <color theme="1"/>
      <name val="Arial"/>
      <family val="2"/>
    </font>
    <font>
      <sz val="11"/>
      <color rgb="FFC00000"/>
      <name val="Arial"/>
      <family val="2"/>
    </font>
    <font>
      <b/>
      <sz val="36"/>
      <color rgb="FF093EB7"/>
      <name val="Arial"/>
      <family val="2"/>
    </font>
    <font>
      <sz val="14"/>
      <color theme="2" tint="-0.8999800086021423"/>
      <name val="Arial"/>
      <family val="2"/>
    </font>
    <font>
      <sz val="14"/>
      <color theme="8" tint="-0.24997000396251678"/>
      <name val="Arial"/>
      <family val="2"/>
    </font>
    <font>
      <sz val="12"/>
      <color theme="0" tint="-0.3499799966812134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2" borderId="12" xfId="0" applyFont="1" applyFill="1" applyBorder="1" applyAlignment="1">
      <alignment horizontal="left" vertical="center"/>
    </xf>
    <xf numFmtId="0" fontId="65" fillId="2" borderId="12" xfId="0" applyFont="1" applyFill="1" applyBorder="1" applyAlignment="1">
      <alignment horizontal="center" vertical="center"/>
    </xf>
    <xf numFmtId="0" fontId="68" fillId="2" borderId="12" xfId="0" applyFont="1" applyFill="1" applyBorder="1" applyAlignment="1">
      <alignment horizontal="center" vertical="center"/>
    </xf>
    <xf numFmtId="176" fontId="68" fillId="2" borderId="12" xfId="0" applyNumberFormat="1" applyFont="1" applyFill="1" applyBorder="1" applyAlignment="1">
      <alignment horizontal="center" vertical="center"/>
    </xf>
    <xf numFmtId="177" fontId="68" fillId="2" borderId="12" xfId="0" applyNumberFormat="1" applyFont="1" applyFill="1" applyBorder="1" applyAlignment="1">
      <alignment horizontal="center" vertical="center"/>
    </xf>
    <xf numFmtId="178" fontId="68" fillId="2" borderId="12" xfId="0" applyNumberFormat="1" applyFont="1" applyFill="1" applyBorder="1" applyAlignment="1">
      <alignment horizontal="center" vertical="center"/>
    </xf>
    <xf numFmtId="0" fontId="69" fillId="2" borderId="12" xfId="0" applyFont="1" applyFill="1" applyBorder="1" applyAlignment="1">
      <alignment horizontal="right" vertical="center"/>
    </xf>
    <xf numFmtId="179" fontId="68" fillId="2" borderId="13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top" wrapText="1"/>
    </xf>
    <xf numFmtId="0" fontId="70" fillId="7" borderId="11" xfId="0" applyFont="1" applyFill="1" applyBorder="1" applyAlignment="1">
      <alignment horizontal="right" vertical="center"/>
    </xf>
    <xf numFmtId="0" fontId="70" fillId="7" borderId="13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180" fontId="70" fillId="0" borderId="10" xfId="0" applyNumberFormat="1" applyFont="1" applyBorder="1" applyAlignment="1">
      <alignment horizontal="center" vertical="center"/>
    </xf>
    <xf numFmtId="177" fontId="70" fillId="0" borderId="10" xfId="0" applyNumberFormat="1" applyFont="1" applyBorder="1" applyAlignment="1">
      <alignment horizontal="center" vertical="center"/>
    </xf>
    <xf numFmtId="181" fontId="70" fillId="10" borderId="11" xfId="0" applyNumberFormat="1" applyFont="1" applyFill="1" applyBorder="1" applyAlignment="1">
      <alignment horizontal="right" vertical="center"/>
    </xf>
    <xf numFmtId="0" fontId="70" fillId="10" borderId="13" xfId="0" applyFont="1" applyFill="1" applyBorder="1" applyAlignment="1">
      <alignment vertical="center"/>
    </xf>
    <xf numFmtId="179" fontId="70" fillId="3" borderId="1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1" fillId="0" borderId="0" xfId="0" applyFont="1" applyAlignment="1">
      <alignment/>
    </xf>
    <xf numFmtId="0" fontId="73" fillId="0" borderId="14" xfId="0" applyFont="1" applyBorder="1" applyAlignment="1">
      <alignment horizontal="center" vertical="center"/>
    </xf>
    <xf numFmtId="0" fontId="74" fillId="2" borderId="11" xfId="0" applyFont="1" applyFill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8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19050</xdr:rowOff>
    </xdr:from>
    <xdr:to>
      <xdr:col>14</xdr:col>
      <xdr:colOff>819150</xdr:colOff>
      <xdr:row>2</xdr:row>
      <xdr:rowOff>247650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2390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R7" sqref="R7"/>
    </sheetView>
  </sheetViews>
  <sheetFormatPr defaultColWidth="8.28125" defaultRowHeight="15"/>
  <cols>
    <col min="1" max="1" width="21.8515625" style="2" customWidth="1"/>
    <col min="2" max="2" width="27.140625" style="2" customWidth="1"/>
    <col min="3" max="3" width="3.421875" style="2" customWidth="1"/>
    <col min="4" max="4" width="2.7109375" style="2" customWidth="1"/>
    <col min="5" max="7" width="4.140625" style="2" customWidth="1"/>
    <col min="8" max="8" width="7.57421875" style="2" customWidth="1"/>
    <col min="9" max="9" width="6.7109375" style="2" customWidth="1"/>
    <col min="10" max="10" width="7.8515625" style="2" customWidth="1"/>
    <col min="11" max="11" width="11.7109375" style="2" customWidth="1"/>
    <col min="12" max="12" width="13.140625" style="2" customWidth="1"/>
    <col min="13" max="13" width="8.28125" style="2" customWidth="1"/>
    <col min="14" max="14" width="5.421875" style="2" customWidth="1"/>
    <col min="15" max="15" width="13.00390625" style="2" customWidth="1"/>
    <col min="16" max="16" width="9.8515625" style="2" customWidth="1"/>
    <col min="17" max="17" width="9.28125" style="2" customWidth="1"/>
    <col min="18" max="18" width="11.8515625" style="2" customWidth="1"/>
    <col min="19" max="19" width="11.28125" style="2" customWidth="1"/>
    <col min="20" max="20" width="20.28125" style="2" customWidth="1"/>
    <col min="21" max="16384" width="8.28125" style="2" customWidth="1"/>
  </cols>
  <sheetData>
    <row r="1" spans="1:15" ht="45" customHeight="1">
      <c r="A1" s="40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</row>
    <row r="2" spans="1:15" ht="20.25" customHeight="1">
      <c r="A2" s="41" t="s">
        <v>38</v>
      </c>
      <c r="B2" s="3"/>
      <c r="C2" s="3"/>
      <c r="D2" s="3"/>
      <c r="E2" s="3"/>
      <c r="G2" s="3"/>
      <c r="J2" s="3"/>
      <c r="K2" s="3"/>
      <c r="L2" s="3"/>
      <c r="N2" s="3"/>
      <c r="O2" s="3"/>
    </row>
    <row r="3" spans="1:13" ht="20.25" customHeight="1">
      <c r="A3" s="41" t="s">
        <v>36</v>
      </c>
      <c r="B3" s="3"/>
      <c r="C3" s="3"/>
      <c r="D3" s="3"/>
      <c r="E3" s="3"/>
      <c r="G3" s="3"/>
      <c r="J3" s="3"/>
      <c r="K3" s="42" t="s">
        <v>35</v>
      </c>
      <c r="L3" s="3"/>
      <c r="M3" s="4"/>
    </row>
    <row r="4" spans="1:15" ht="70.5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2.5" customHeight="1">
      <c r="A5" s="5" t="s">
        <v>0</v>
      </c>
      <c r="B5" s="5" t="s">
        <v>1</v>
      </c>
      <c r="C5" s="6" t="s">
        <v>2</v>
      </c>
      <c r="D5" s="6"/>
      <c r="E5" s="6" t="s">
        <v>3</v>
      </c>
      <c r="F5" s="6"/>
      <c r="G5" s="6"/>
      <c r="H5" s="6" t="s">
        <v>4</v>
      </c>
      <c r="I5" s="6"/>
      <c r="J5" s="7" t="s">
        <v>5</v>
      </c>
      <c r="K5" s="7" t="s">
        <v>6</v>
      </c>
      <c r="L5" s="7" t="s">
        <v>7</v>
      </c>
      <c r="M5" s="6" t="s">
        <v>8</v>
      </c>
      <c r="N5" s="6"/>
      <c r="O5" s="7" t="s">
        <v>34</v>
      </c>
    </row>
    <row r="6" spans="1:20" ht="21" customHeight="1">
      <c r="A6" s="8" t="s">
        <v>9</v>
      </c>
      <c r="B6" s="8" t="s">
        <v>10</v>
      </c>
      <c r="C6" s="9" t="s">
        <v>11</v>
      </c>
      <c r="D6" s="9"/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10" t="s">
        <v>20</v>
      </c>
      <c r="N6" s="11"/>
      <c r="O6" s="12"/>
      <c r="Q6" s="13"/>
      <c r="R6" s="13"/>
      <c r="S6" s="13"/>
      <c r="T6" s="13"/>
    </row>
    <row r="7" spans="1:20" ht="21" customHeight="1">
      <c r="A7" s="39" t="s">
        <v>21</v>
      </c>
      <c r="B7" s="14"/>
      <c r="C7" s="15"/>
      <c r="D7" s="15"/>
      <c r="E7" s="15"/>
      <c r="F7" s="15"/>
      <c r="G7" s="15"/>
      <c r="H7" s="15"/>
      <c r="I7" s="16" t="s">
        <v>22</v>
      </c>
      <c r="J7" s="17">
        <f>SUM(J8:J20)</f>
        <v>0</v>
      </c>
      <c r="K7" s="18">
        <f>SUM(K8:K20)</f>
        <v>0</v>
      </c>
      <c r="L7" s="19">
        <f>SUM(L8:L20)</f>
        <v>0</v>
      </c>
      <c r="M7" s="20"/>
      <c r="N7" s="20"/>
      <c r="O7" s="21">
        <f>SUM(O8:O11)</f>
        <v>0</v>
      </c>
      <c r="Q7" s="13"/>
      <c r="R7" s="13"/>
      <c r="S7" s="13"/>
      <c r="T7" s="13"/>
    </row>
    <row r="8" spans="1:15" ht="21.75" customHeight="1">
      <c r="A8" s="43" t="s">
        <v>37</v>
      </c>
      <c r="B8" s="22" t="s">
        <v>31</v>
      </c>
      <c r="C8" s="23"/>
      <c r="D8" s="24" t="s">
        <v>23</v>
      </c>
      <c r="E8" s="25">
        <v>33</v>
      </c>
      <c r="F8" s="25">
        <v>19</v>
      </c>
      <c r="G8" s="25">
        <v>24</v>
      </c>
      <c r="H8" s="25">
        <v>12</v>
      </c>
      <c r="I8" s="25">
        <v>13</v>
      </c>
      <c r="J8" s="26"/>
      <c r="K8" s="27">
        <f>(J8/60)*(E8/100)*(F8/100)*(G8/100)</f>
        <v>0</v>
      </c>
      <c r="L8" s="28">
        <f>(J8/60)*I8</f>
        <v>0</v>
      </c>
      <c r="M8" s="29">
        <f>P8/6.4</f>
        <v>0</v>
      </c>
      <c r="N8" s="30" t="s">
        <v>24</v>
      </c>
      <c r="O8" s="31">
        <f>J8*M8</f>
        <v>0</v>
      </c>
    </row>
    <row r="9" spans="1:15" ht="21.75" customHeight="1">
      <c r="A9" s="43"/>
      <c r="B9" s="22"/>
      <c r="C9" s="23"/>
      <c r="D9" s="24" t="s">
        <v>23</v>
      </c>
      <c r="E9" s="25">
        <v>37</v>
      </c>
      <c r="F9" s="25">
        <v>22</v>
      </c>
      <c r="G9" s="25">
        <v>23</v>
      </c>
      <c r="H9" s="25">
        <v>17</v>
      </c>
      <c r="I9" s="25">
        <v>18</v>
      </c>
      <c r="J9" s="26"/>
      <c r="K9" s="27">
        <f>(J9/60)*(E9/100)*(F9/100)*(G9/100)</f>
        <v>0</v>
      </c>
      <c r="L9" s="28">
        <f>(J9/60)*I9</f>
        <v>0</v>
      </c>
      <c r="M9" s="29">
        <f>P9/6.4</f>
        <v>0</v>
      </c>
      <c r="N9" s="30" t="s">
        <v>24</v>
      </c>
      <c r="O9" s="31">
        <f>J9*M9</f>
        <v>0</v>
      </c>
    </row>
    <row r="10" spans="1:15" ht="21.75" customHeight="1">
      <c r="A10" s="43"/>
      <c r="B10" s="22"/>
      <c r="C10" s="23"/>
      <c r="D10" s="24" t="s">
        <v>23</v>
      </c>
      <c r="E10" s="25">
        <v>36</v>
      </c>
      <c r="F10" s="25">
        <v>25</v>
      </c>
      <c r="G10" s="25">
        <v>28</v>
      </c>
      <c r="H10" s="25">
        <v>23</v>
      </c>
      <c r="I10" s="25">
        <v>24</v>
      </c>
      <c r="J10" s="26"/>
      <c r="K10" s="27">
        <f>(J10/60)*(E10/100)*(F10/100)*(G10/100)</f>
        <v>0</v>
      </c>
      <c r="L10" s="28">
        <f>(J10/60)*I10</f>
        <v>0</v>
      </c>
      <c r="M10" s="29">
        <f>P10/6.4</f>
        <v>0</v>
      </c>
      <c r="N10" s="30" t="s">
        <v>24</v>
      </c>
      <c r="O10" s="31">
        <f>J10*M10</f>
        <v>0</v>
      </c>
    </row>
    <row r="11" spans="1:15" ht="21.75" customHeight="1">
      <c r="A11" s="43"/>
      <c r="B11" s="2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21.75" customHeight="1">
      <c r="A12" s="43" t="s">
        <v>37</v>
      </c>
      <c r="B12" s="22" t="s">
        <v>31</v>
      </c>
      <c r="C12" s="23"/>
      <c r="D12" s="24" t="s">
        <v>23</v>
      </c>
      <c r="E12" s="25">
        <v>33</v>
      </c>
      <c r="F12" s="25">
        <v>19</v>
      </c>
      <c r="G12" s="25">
        <v>24</v>
      </c>
      <c r="H12" s="25">
        <v>12</v>
      </c>
      <c r="I12" s="25">
        <v>13</v>
      </c>
      <c r="J12" s="26"/>
      <c r="K12" s="27">
        <f>(J12/60)*(E12/100)*(F12/100)*(G12/100)</f>
        <v>0</v>
      </c>
      <c r="L12" s="28">
        <f>(J12/60)*I12</f>
        <v>0</v>
      </c>
      <c r="M12" s="29">
        <f>P12/6.4</f>
        <v>0</v>
      </c>
      <c r="N12" s="30" t="s">
        <v>24</v>
      </c>
      <c r="O12" s="31">
        <f>J12*M12</f>
        <v>0</v>
      </c>
    </row>
    <row r="13" spans="1:15" ht="21.75" customHeight="1">
      <c r="A13" s="43"/>
      <c r="B13" s="22"/>
      <c r="C13" s="23"/>
      <c r="D13" s="24" t="s">
        <v>23</v>
      </c>
      <c r="E13" s="25">
        <v>37</v>
      </c>
      <c r="F13" s="25">
        <v>22</v>
      </c>
      <c r="G13" s="25">
        <v>23</v>
      </c>
      <c r="H13" s="25">
        <v>17</v>
      </c>
      <c r="I13" s="25">
        <v>18</v>
      </c>
      <c r="J13" s="26"/>
      <c r="K13" s="27">
        <f>(J13/60)*(E13/100)*(F13/100)*(G13/100)</f>
        <v>0</v>
      </c>
      <c r="L13" s="28">
        <f>(J13/60)*I13</f>
        <v>0</v>
      </c>
      <c r="M13" s="29">
        <f>P13/6.4</f>
        <v>0</v>
      </c>
      <c r="N13" s="30" t="s">
        <v>24</v>
      </c>
      <c r="O13" s="31">
        <f>J13*M13</f>
        <v>0</v>
      </c>
    </row>
    <row r="14" spans="1:15" ht="21.75" customHeight="1">
      <c r="A14" s="43"/>
      <c r="B14" s="22"/>
      <c r="C14" s="23"/>
      <c r="D14" s="24" t="s">
        <v>23</v>
      </c>
      <c r="E14" s="25">
        <v>36</v>
      </c>
      <c r="F14" s="25">
        <v>25</v>
      </c>
      <c r="G14" s="25">
        <v>28</v>
      </c>
      <c r="H14" s="25">
        <v>23</v>
      </c>
      <c r="I14" s="25">
        <v>24</v>
      </c>
      <c r="J14" s="26"/>
      <c r="K14" s="27">
        <f>(J14/60)*(E14/100)*(F14/100)*(G14/100)</f>
        <v>0</v>
      </c>
      <c r="L14" s="28">
        <f>(J14/60)*I14</f>
        <v>0</v>
      </c>
      <c r="M14" s="29">
        <f>P14/6.4</f>
        <v>0</v>
      </c>
      <c r="N14" s="30" t="s">
        <v>24</v>
      </c>
      <c r="O14" s="31">
        <f>J14*M14</f>
        <v>0</v>
      </c>
    </row>
    <row r="15" spans="1:15" ht="21.75" customHeight="1">
      <c r="A15" s="43"/>
      <c r="B15" s="2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21.75" customHeight="1">
      <c r="A16" s="43" t="s">
        <v>37</v>
      </c>
      <c r="B16" s="22" t="s">
        <v>31</v>
      </c>
      <c r="C16" s="23"/>
      <c r="D16" s="24" t="s">
        <v>23</v>
      </c>
      <c r="E16" s="25">
        <v>33</v>
      </c>
      <c r="F16" s="25">
        <v>19</v>
      </c>
      <c r="G16" s="25">
        <v>24</v>
      </c>
      <c r="H16" s="25">
        <v>12</v>
      </c>
      <c r="I16" s="25">
        <v>13</v>
      </c>
      <c r="J16" s="26"/>
      <c r="K16" s="27">
        <f>(J16/60)*(E16/100)*(F16/100)*(G16/100)</f>
        <v>0</v>
      </c>
      <c r="L16" s="28">
        <f>(J16/60)*I16</f>
        <v>0</v>
      </c>
      <c r="M16" s="29">
        <f>P16/6.4</f>
        <v>0</v>
      </c>
      <c r="N16" s="30" t="s">
        <v>24</v>
      </c>
      <c r="O16" s="31">
        <f>J16*M16</f>
        <v>0</v>
      </c>
    </row>
    <row r="17" spans="1:15" ht="21.75" customHeight="1">
      <c r="A17" s="43"/>
      <c r="B17" s="22"/>
      <c r="C17" s="23"/>
      <c r="D17" s="24" t="s">
        <v>23</v>
      </c>
      <c r="E17" s="25">
        <v>37</v>
      </c>
      <c r="F17" s="25">
        <v>22</v>
      </c>
      <c r="G17" s="25">
        <v>23</v>
      </c>
      <c r="H17" s="25">
        <v>17</v>
      </c>
      <c r="I17" s="25">
        <v>18</v>
      </c>
      <c r="J17" s="26"/>
      <c r="K17" s="27">
        <f>(J17/60)*(E17/100)*(F17/100)*(G17/100)</f>
        <v>0</v>
      </c>
      <c r="L17" s="28">
        <f>(J17/60)*I17</f>
        <v>0</v>
      </c>
      <c r="M17" s="29">
        <f>P17/6.4</f>
        <v>0</v>
      </c>
      <c r="N17" s="30" t="s">
        <v>24</v>
      </c>
      <c r="O17" s="31">
        <f>J17*M17</f>
        <v>0</v>
      </c>
    </row>
    <row r="18" spans="1:15" ht="21.75" customHeight="1">
      <c r="A18" s="43"/>
      <c r="B18" s="22"/>
      <c r="C18" s="23"/>
      <c r="D18" s="24" t="s">
        <v>23</v>
      </c>
      <c r="E18" s="25">
        <v>36</v>
      </c>
      <c r="F18" s="25">
        <v>25</v>
      </c>
      <c r="G18" s="25">
        <v>28</v>
      </c>
      <c r="H18" s="25">
        <v>23</v>
      </c>
      <c r="I18" s="25">
        <v>24</v>
      </c>
      <c r="J18" s="26"/>
      <c r="K18" s="27">
        <f>(J18/60)*(E18/100)*(F18/100)*(G18/100)</f>
        <v>0</v>
      </c>
      <c r="L18" s="28">
        <f>(J18/60)*I18</f>
        <v>0</v>
      </c>
      <c r="M18" s="29">
        <f>P18/6.4</f>
        <v>0</v>
      </c>
      <c r="N18" s="30" t="s">
        <v>24</v>
      </c>
      <c r="O18" s="31">
        <f>J18*M18</f>
        <v>0</v>
      </c>
    </row>
    <row r="19" spans="1:15" ht="21.75" customHeight="1">
      <c r="A19" s="43"/>
      <c r="B19" s="2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1" spans="1:10" ht="22.5" customHeight="1">
      <c r="A21" s="35" t="s">
        <v>32</v>
      </c>
      <c r="J21" s="36"/>
    </row>
    <row r="22" ht="22.5" customHeight="1">
      <c r="A22" s="35" t="s">
        <v>25</v>
      </c>
    </row>
    <row r="23" ht="22.5" customHeight="1">
      <c r="A23" s="35" t="s">
        <v>26</v>
      </c>
    </row>
    <row r="24" ht="22.5" customHeight="1">
      <c r="A24" s="35" t="s">
        <v>33</v>
      </c>
    </row>
    <row r="25" ht="22.5" customHeight="1">
      <c r="A25" s="35" t="s">
        <v>27</v>
      </c>
    </row>
    <row r="26" ht="22.5" customHeight="1">
      <c r="A26" s="35" t="s">
        <v>28</v>
      </c>
    </row>
  </sheetData>
  <sheetProtection/>
  <mergeCells count="17">
    <mergeCell ref="A12:A15"/>
    <mergeCell ref="B12:B15"/>
    <mergeCell ref="C15:O15"/>
    <mergeCell ref="A16:A19"/>
    <mergeCell ref="B16:B19"/>
    <mergeCell ref="C19:O19"/>
    <mergeCell ref="C6:D6"/>
    <mergeCell ref="M6:O6"/>
    <mergeCell ref="M7:N7"/>
    <mergeCell ref="A8:A11"/>
    <mergeCell ref="B8:B11"/>
    <mergeCell ref="C11:O11"/>
    <mergeCell ref="C5:D5"/>
    <mergeCell ref="E5:G5"/>
    <mergeCell ref="H5:I5"/>
    <mergeCell ref="M5:N5"/>
    <mergeCell ref="A4:O4"/>
  </mergeCells>
  <printOptions/>
  <pageMargins left="0.16" right="0.17" top="0.19" bottom="0.15" header="0.16" footer="0.16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</cp:lastModifiedBy>
  <cp:lastPrinted>2019-07-20T07:58:27Z</cp:lastPrinted>
  <dcterms:created xsi:type="dcterms:W3CDTF">2019-07-20T07:29:57Z</dcterms:created>
  <dcterms:modified xsi:type="dcterms:W3CDTF">2019-07-20T07:58:35Z</dcterms:modified>
  <cp:category/>
  <cp:version/>
  <cp:contentType/>
  <cp:contentStatus/>
</cp:coreProperties>
</file>